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паспорта 2024\"/>
    </mc:Choice>
  </mc:AlternateContent>
  <xr:revisionPtr revIDLastSave="0" documentId="13_ncr:1_{7417B5CF-C50E-4AA7-B4F8-B343009F3E34}" xr6:coauthVersionLast="45" xr6:coauthVersionMax="45" xr10:uidLastSave="{00000000-0000-0000-0000-000000000000}"/>
  <bookViews>
    <workbookView xWindow="-120" yWindow="-120" windowWidth="29040" windowHeight="15720" tabRatio="581" xr2:uid="{00000000-000D-0000-FFFF-FFFF00000000}"/>
  </bookViews>
  <sheets>
    <sheet name="КПК061140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W76" i="11" l="1"/>
  <c r="AS50" i="11"/>
  <c r="AK54" i="11"/>
  <c r="I23" i="11"/>
  <c r="AC50" i="11" l="1"/>
  <c r="AO76" i="11" l="1"/>
  <c r="AO73" i="11"/>
  <c r="BE71" i="11"/>
  <c r="AO70" i="11"/>
  <c r="BE70" i="11"/>
  <c r="BE69" i="11"/>
  <c r="BE74" i="11" l="1"/>
  <c r="BE76" i="11"/>
  <c r="BE73" i="11"/>
  <c r="AC54" i="11" l="1"/>
  <c r="AS54" i="11" s="1"/>
  <c r="AJ62" i="11"/>
  <c r="AB62" i="11"/>
  <c r="AR61" i="11"/>
  <c r="AS53" i="11"/>
  <c r="AS52" i="11"/>
  <c r="AS51" i="11"/>
  <c r="AS22" i="11" l="1"/>
  <c r="U22" i="11" s="1"/>
  <c r="AR62" i="11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<sst xmlns="http://schemas.openxmlformats.org/spreadsheetml/2006/main" count="144" uniqueCount="111">
  <si>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</si>
  <si>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</si>
  <si>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</si>
  <si>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</si>
  <si>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</si>
  <si>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</si>
  <si>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</si>
  <si>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</si>
  <si>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</si>
  <si>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</si>
  <si>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</si>
  <si>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</si>
  <si>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</si>
  <si>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</si>
  <si>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</si>
  <si>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</si>
  <si>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</si>
  <si>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</si>
  <si>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</si>
  <si>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</si>
  <si>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</si>
  <si>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</si>
  <si>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</si>
  <si>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</si>
  <si>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</si>
  <si>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</si>
  <si>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</si>
  <si>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</si>
  <si>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</si>
  <si>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</si>
  <si>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</si>
  <si>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</si>
  <si>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</si>
  <si>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</si>
  <si>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</si>
  <si>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</si>
  <si>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</si>
  <si>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</si>
  <si>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</si>
  <si>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</si>
  <si>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</si>
  <si>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</si>
  <si>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</si>
  <si>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</si>
  <si>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</si>
  <si>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</si>
  <si>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</si>
  <si>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</si>
  <si>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</si>
  <si>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</si>
  <si>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</si>
  <si>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</si>
  <si>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</si>
  <si>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</si>
  <si>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</si>
  <si>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</si>
  <si>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</si>
  <si>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</si>
  <si>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</si>
  <si>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</si>
  <si>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</si>
  <si>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</si>
  <si>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</si>
  <si>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</si>
  <si>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</si>
  <si>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</si>
  <si>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</si>
  <si>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</si>
  <si>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осіб</t>
  </si>
  <si>
    <t>продукту</t>
  </si>
  <si>
    <t>ефективності</t>
  </si>
  <si>
    <t>Розрахунково</t>
  </si>
  <si>
    <t>якості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</si>
  <si>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</si>
  <si>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</si>
  <si>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</si>
  <si>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</si>
  <si>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</si>
  <si>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 Черкаської селищної ради</t>
  </si>
  <si>
    <t>Олена КАЙРЮКШТІС</t>
  </si>
  <si>
    <t>44023645</t>
  </si>
  <si>
    <t>0457000000</t>
  </si>
  <si>
    <t>гривень</t>
  </si>
  <si>
    <t>бюджетної програми місцевого бюджету на 2024  рік</t>
  </si>
  <si>
    <t>0610000</t>
  </si>
  <si>
    <t>Мережа</t>
  </si>
  <si>
    <t>грн.</t>
  </si>
  <si>
    <t>Предмети, матеріали, обладнання та інвентар</t>
  </si>
  <si>
    <t>Продукти харчування</t>
  </si>
  <si>
    <t>%</t>
  </si>
  <si>
    <t>Кошторис</t>
  </si>
  <si>
    <t>Інші виплати населенню</t>
  </si>
  <si>
    <t>середні витрати на харчування однієї дитини</t>
  </si>
  <si>
    <t>Людмила БОРОВИХ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</si>
  <si>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</si>
  <si>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</si>
  <si>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Реалізація державної політики у сфері забезпечення харчуванням учнів початкових класів закладів загальної середньої освіти</t>
  </si>
  <si>
    <t>Забезпечення харчуванням учнів початкових класів закладів загальної середньої освіти</t>
  </si>
  <si>
    <t>Організація та забезпечення  одноразовим гарячим харчуванням учнів початкових класів</t>
  </si>
  <si>
    <t>Заходи з організації та забезпечення  одноразовим гарячим харчуванням учнів початкових класів</t>
  </si>
  <si>
    <t>кількість дітей, які забезпечені одноразовим гарячим харчуванням</t>
  </si>
  <si>
    <t xml:space="preserve">Кількість закладів </t>
  </si>
  <si>
    <t>Кількість 1 - 4 класів</t>
  </si>
  <si>
    <t>Витрати на забезпечення харчуванням</t>
  </si>
  <si>
    <t>Кількість навчальних днів</t>
  </si>
  <si>
    <t>дн.</t>
  </si>
  <si>
    <t>середні витрати на 1 учня на один навчальний день</t>
  </si>
  <si>
    <t>Рівень забезпеченності одноразовим гарячим харчуванням</t>
  </si>
  <si>
    <t>Відділ освіти, культури, молоді та спорту Черкаської селищної ради Самарівського району Дніпропетровської області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</si>
  <si>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постанови і розпорядження Кабінету Міністрів України;
- накази профільних міністерств;
- Накази відповідних департаментів та управлінь Дніпропетровської обласної державної адміністрації;
- Укази і розпорядження Президента України;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загальної середньої освіти Черкаської селищної ради Самарівського району Дніпропетровської області.</t>
  </si>
  <si>
    <t>91-ОД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</si>
</sst>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13" fillId="0" borderId="1" xfId="0" quotePrefix="1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2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EBB8-CEB6-4488-B7B2-9D98B7C04AA7}">
  <sheetPr>
    <pageSetUpPr fitToPage="1"/>
  </sheetPr>
  <dimension ref="A1:CA93"/>
  <sheetViews>
    <sheetView tabSelected="1" view="pageBreakPreview" zoomScaleNormal="100" zoomScaleSheetLayoutView="100" workbookViewId="0">
      <selection activeCell="AJ91" sqref="AJ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7" t="s">
        <v>34</v>
      </c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</row>
    <row r="2" spans="1:77" ht="15.95" customHeight="1" x14ac:dyDescent="0.2">
      <c r="AO2" s="38" t="s">
        <v>0</v>
      </c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77" ht="15" customHeight="1" x14ac:dyDescent="0.2">
      <c r="AO3" s="39" t="s">
        <v>74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41" t="s">
        <v>75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</row>
    <row r="7" spans="1:77" ht="12.75" customHeight="1" x14ac:dyDescent="0.2">
      <c r="AO7" s="49">
        <v>45656</v>
      </c>
      <c r="AP7" s="50"/>
      <c r="AQ7" s="50"/>
      <c r="AR7" s="50"/>
      <c r="AS7" s="50"/>
      <c r="AT7" s="50"/>
      <c r="AU7" s="50"/>
      <c r="AV7" s="31" t="s">
        <v>61</v>
      </c>
      <c r="AW7" s="51" t="s">
        <v>110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14"/>
      <c r="AP8" s="14"/>
      <c r="AQ8" s="14"/>
      <c r="AR8" s="14"/>
      <c r="AS8" s="14"/>
      <c r="AT8" s="14"/>
      <c r="AU8" s="14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52" t="s">
        <v>21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77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6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</row>
    <row r="13" spans="1:77" s="13" customFormat="1" ht="28.5" customHeight="1" x14ac:dyDescent="0.2">
      <c r="A13" s="9" t="s">
        <v>51</v>
      </c>
      <c r="B13" s="45" t="s">
        <v>73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6"/>
      <c r="N13" s="47" t="s">
        <v>108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12"/>
      <c r="AU13" s="45" t="s">
        <v>80</v>
      </c>
      <c r="AV13" s="46"/>
      <c r="AW13" s="46"/>
      <c r="AX13" s="46"/>
      <c r="AY13" s="46"/>
      <c r="AZ13" s="46"/>
      <c r="BA13" s="46"/>
      <c r="BB13" s="46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</row>
    <row r="14" spans="1:77" s="13" customFormat="1" ht="24" customHeight="1" x14ac:dyDescent="0.2">
      <c r="A14" s="11"/>
      <c r="B14" s="43" t="s">
        <v>54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11"/>
      <c r="N14" s="44" t="s">
        <v>60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11"/>
      <c r="AU14" s="43" t="s">
        <v>53</v>
      </c>
      <c r="AV14" s="43"/>
      <c r="AW14" s="43"/>
      <c r="AX14" s="43"/>
      <c r="AY14" s="43"/>
      <c r="AZ14" s="43"/>
      <c r="BA14" s="43"/>
      <c r="BB14" s="43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</row>
    <row r="15" spans="1:77" s="13" customFormat="1" ht="9" customHeight="1" x14ac:dyDescent="0.2"/>
    <row r="16" spans="1:77" s="13" customFormat="1" ht="28.5" customHeight="1" x14ac:dyDescent="0.2">
      <c r="A16" s="12" t="s">
        <v>4</v>
      </c>
      <c r="B16" s="45" t="s">
        <v>84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6"/>
      <c r="N16" s="47" t="s">
        <v>108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12"/>
      <c r="AU16" s="45" t="s">
        <v>80</v>
      </c>
      <c r="AV16" s="46"/>
      <c r="AW16" s="46"/>
      <c r="AX16" s="46"/>
      <c r="AY16" s="46"/>
      <c r="AZ16" s="46"/>
      <c r="BA16" s="46"/>
      <c r="BB16" s="4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s="13" customFormat="1" ht="24" customHeight="1" x14ac:dyDescent="0.2">
      <c r="A17" s="11"/>
      <c r="B17" s="43" t="s">
        <v>54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11"/>
      <c r="N17" s="44" t="s">
        <v>59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11"/>
      <c r="AU17" s="43" t="s">
        <v>53</v>
      </c>
      <c r="AV17" s="43"/>
      <c r="AW17" s="43"/>
      <c r="AX17" s="43"/>
      <c r="AY17" s="43"/>
      <c r="AZ17" s="43"/>
      <c r="BA17" s="43"/>
      <c r="BB17" s="43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P17" s="10"/>
      <c r="BQ17" s="10"/>
      <c r="BR17" s="10"/>
      <c r="BS17" s="10"/>
      <c r="BT17" s="10"/>
      <c r="BU17" s="10"/>
      <c r="BV17" s="10"/>
      <c r="BW17" s="10"/>
    </row>
    <row r="18" spans="1:79" s="13" customFormat="1" ht="9" customHeight="1" x14ac:dyDescent="0.2"/>
    <row r="19" spans="1:79" s="13" customFormat="1" ht="44.25" customHeight="1" x14ac:dyDescent="0.2">
      <c r="A19" s="9" t="s">
        <v>52</v>
      </c>
      <c r="B19" s="45" t="s">
        <v>94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5">
        <v>1403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25"/>
      <c r="AA19" s="45">
        <v>990</v>
      </c>
      <c r="AB19" s="46"/>
      <c r="AC19" s="46"/>
      <c r="AD19" s="46"/>
      <c r="AE19" s="46"/>
      <c r="AF19" s="46"/>
      <c r="AG19" s="46"/>
      <c r="AH19" s="46"/>
      <c r="AI19" s="46"/>
      <c r="AJ19" s="25"/>
      <c r="AK19" s="54" t="s">
        <v>95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45" t="s">
        <v>81</v>
      </c>
      <c r="BF19" s="46"/>
      <c r="BG19" s="46"/>
      <c r="BH19" s="46"/>
      <c r="BI19" s="46"/>
      <c r="BJ19" s="46"/>
      <c r="BK19" s="46"/>
      <c r="BL19" s="4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13" customFormat="1" ht="25.5" customHeight="1" x14ac:dyDescent="0.2">
      <c r="B20" s="43" t="s">
        <v>54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55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10"/>
      <c r="AA20" s="53" t="s">
        <v>56</v>
      </c>
      <c r="AB20" s="53"/>
      <c r="AC20" s="53"/>
      <c r="AD20" s="53"/>
      <c r="AE20" s="53"/>
      <c r="AF20" s="53"/>
      <c r="AG20" s="53"/>
      <c r="AH20" s="53"/>
      <c r="AI20" s="53"/>
      <c r="AJ20" s="10"/>
      <c r="AK20" s="115" t="s">
        <v>57</v>
      </c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0"/>
      <c r="BE20" s="43" t="s">
        <v>58</v>
      </c>
      <c r="BF20" s="43"/>
      <c r="BG20" s="43"/>
      <c r="BH20" s="43"/>
      <c r="BI20" s="43"/>
      <c r="BJ20" s="43"/>
      <c r="BK20" s="43"/>
      <c r="BL20" s="43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62" t="s">
        <v>49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f>AS22+I23</f>
        <v>1330700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50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f>AC54</f>
        <v>472700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22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62</v>
      </c>
      <c r="B23" s="56"/>
      <c r="C23" s="56"/>
      <c r="D23" s="56"/>
      <c r="E23" s="56"/>
      <c r="F23" s="56"/>
      <c r="G23" s="56"/>
      <c r="H23" s="56"/>
      <c r="I23" s="63">
        <f>AK54</f>
        <v>858000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23</v>
      </c>
      <c r="U23" s="56"/>
      <c r="V23" s="56"/>
      <c r="W23" s="56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9.75" customHeight="1" x14ac:dyDescent="0.2">
      <c r="A24" s="29"/>
      <c r="B24" s="29"/>
      <c r="C24" s="29"/>
      <c r="D24" s="29"/>
      <c r="E24" s="29"/>
      <c r="F24" s="29"/>
      <c r="G24" s="29"/>
      <c r="H24" s="29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29"/>
      <c r="U24" s="29"/>
      <c r="V24" s="29"/>
      <c r="W24" s="29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38" t="s">
        <v>36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</row>
    <row r="26" spans="1:79" ht="172.5" customHeight="1" x14ac:dyDescent="0.2">
      <c r="A26" s="117" t="s">
        <v>109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</row>
    <row r="27" spans="1:79" ht="10.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</row>
    <row r="28" spans="1:79" ht="15.75" customHeight="1" x14ac:dyDescent="0.2">
      <c r="A28" s="56" t="s">
        <v>35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5" customHeight="1" x14ac:dyDescent="0.2">
      <c r="A29" s="57" t="s">
        <v>27</v>
      </c>
      <c r="B29" s="57"/>
      <c r="C29" s="57"/>
      <c r="D29" s="57"/>
      <c r="E29" s="57"/>
      <c r="F29" s="57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32</v>
      </c>
      <c r="B31" s="65"/>
      <c r="C31" s="65"/>
      <c r="D31" s="65"/>
      <c r="E31" s="65"/>
      <c r="F31" s="65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77" t="s">
        <v>96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6"/>
      <c r="CA32" s="1" t="s">
        <v>47</v>
      </c>
    </row>
    <row r="33" spans="1:79" ht="12.7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</row>
    <row r="34" spans="1:79" ht="15.95" customHeight="1" x14ac:dyDescent="0.2">
      <c r="A34" s="56" t="s">
        <v>37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95" customHeight="1" x14ac:dyDescent="0.2">
      <c r="A35" s="55" t="s">
        <v>97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</row>
    <row r="37" spans="1:79" ht="15.75" customHeight="1" x14ac:dyDescent="0.2">
      <c r="A37" s="56" t="s">
        <v>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3.25" customHeight="1" x14ac:dyDescent="0.2">
      <c r="A38" s="57" t="s">
        <v>27</v>
      </c>
      <c r="B38" s="57"/>
      <c r="C38" s="57"/>
      <c r="D38" s="57"/>
      <c r="E38" s="57"/>
      <c r="F38" s="57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65" t="s">
        <v>6</v>
      </c>
      <c r="B40" s="65"/>
      <c r="C40" s="65"/>
      <c r="D40" s="65"/>
      <c r="E40" s="65"/>
      <c r="F40" s="65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77" t="s">
        <v>98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6"/>
      <c r="CA41" s="1" t="s">
        <v>12</v>
      </c>
    </row>
    <row r="42" spans="1:79" ht="12.75" customHeight="1" x14ac:dyDescent="0.2">
      <c r="A42" s="65"/>
      <c r="B42" s="65"/>
      <c r="C42" s="65"/>
      <c r="D42" s="65"/>
      <c r="E42" s="65"/>
      <c r="F42" s="65"/>
      <c r="G42" s="7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6"/>
    </row>
    <row r="43" spans="1:79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</row>
    <row r="44" spans="1:79" ht="15.75" customHeight="1" x14ac:dyDescent="0.2">
      <c r="A44" s="56" t="s">
        <v>40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</row>
    <row r="45" spans="1:79" ht="5.25" customHeight="1" x14ac:dyDescent="0.2">
      <c r="A45" s="70" t="s">
        <v>82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19"/>
      <c r="BB45" s="19"/>
      <c r="BC45" s="19"/>
      <c r="BD45" s="19"/>
      <c r="BE45" s="19"/>
      <c r="BF45" s="19"/>
      <c r="BG45" s="19"/>
      <c r="BH45" s="19"/>
      <c r="BI45" s="4"/>
      <c r="BJ45" s="4"/>
      <c r="BK45" s="4"/>
      <c r="BL45" s="4"/>
    </row>
    <row r="46" spans="1:79" ht="15.95" customHeight="1" x14ac:dyDescent="0.2">
      <c r="A46" s="61" t="s">
        <v>27</v>
      </c>
      <c r="B46" s="61"/>
      <c r="C46" s="61"/>
      <c r="D46" s="71" t="s">
        <v>25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6"/>
      <c r="BB46" s="6"/>
      <c r="BC46" s="6"/>
      <c r="BD46" s="6"/>
      <c r="BE46" s="6"/>
      <c r="BF46" s="6"/>
      <c r="BG46" s="6"/>
      <c r="BH46" s="6"/>
    </row>
    <row r="47" spans="1:79" ht="14.25" customHeight="1" x14ac:dyDescent="0.2">
      <c r="A47" s="61"/>
      <c r="B47" s="61"/>
      <c r="C47" s="61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"/>
      <c r="BB47" s="6"/>
      <c r="BC47" s="6"/>
      <c r="BD47" s="6"/>
      <c r="BE47" s="6"/>
      <c r="BF47" s="6"/>
      <c r="BG47" s="6"/>
      <c r="BH47" s="6"/>
    </row>
    <row r="48" spans="1:79" ht="15.75" x14ac:dyDescent="0.2">
      <c r="A48" s="61">
        <v>1</v>
      </c>
      <c r="B48" s="61"/>
      <c r="C48" s="6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6"/>
      <c r="BB48" s="6"/>
      <c r="BC48" s="6"/>
      <c r="BD48" s="6"/>
      <c r="BE48" s="6"/>
      <c r="BF48" s="6"/>
      <c r="BG48" s="6"/>
      <c r="BH48" s="6"/>
    </row>
    <row r="49" spans="1:79" s="2" customFormat="1" ht="12.75" hidden="1" customHeight="1" x14ac:dyDescent="0.2">
      <c r="A49" s="65" t="s">
        <v>6</v>
      </c>
      <c r="B49" s="65"/>
      <c r="C49" s="65"/>
      <c r="D49" s="32" t="s">
        <v>7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4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65" t="s">
        <v>10</v>
      </c>
      <c r="AT49" s="81"/>
      <c r="AU49" s="81"/>
      <c r="AV49" s="81"/>
      <c r="AW49" s="81"/>
      <c r="AX49" s="81"/>
      <c r="AY49" s="81"/>
      <c r="AZ49" s="81"/>
      <c r="BA49" s="20"/>
      <c r="BB49" s="21"/>
      <c r="BC49" s="21"/>
      <c r="BD49" s="21"/>
      <c r="BE49" s="21"/>
      <c r="BF49" s="21"/>
      <c r="BG49" s="21"/>
      <c r="BH49" s="21"/>
      <c r="CA49" s="2" t="s">
        <v>13</v>
      </c>
    </row>
    <row r="50" spans="1:79" ht="25.5" customHeight="1" x14ac:dyDescent="0.2">
      <c r="A50" s="65">
        <v>1</v>
      </c>
      <c r="B50" s="65"/>
      <c r="C50" s="65"/>
      <c r="D50" s="77" t="s">
        <v>99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6"/>
      <c r="AC50" s="82">
        <f>798800-326100</f>
        <v>472700</v>
      </c>
      <c r="AD50" s="82"/>
      <c r="AE50" s="82"/>
      <c r="AF50" s="82"/>
      <c r="AG50" s="82"/>
      <c r="AH50" s="82"/>
      <c r="AI50" s="82"/>
      <c r="AJ50" s="82"/>
      <c r="AK50" s="82">
        <v>858000</v>
      </c>
      <c r="AL50" s="82"/>
      <c r="AM50" s="82"/>
      <c r="AN50" s="82"/>
      <c r="AO50" s="82"/>
      <c r="AP50" s="82"/>
      <c r="AQ50" s="82"/>
      <c r="AR50" s="82"/>
      <c r="AS50" s="82">
        <f>AC50+AK50</f>
        <v>1330700</v>
      </c>
      <c r="AT50" s="82"/>
      <c r="AU50" s="82"/>
      <c r="AV50" s="82"/>
      <c r="AW50" s="82"/>
      <c r="AX50" s="82"/>
      <c r="AY50" s="82"/>
      <c r="AZ50" s="82"/>
      <c r="BA50" s="22"/>
      <c r="BB50" s="22"/>
      <c r="BC50" s="22"/>
      <c r="BD50" s="22"/>
      <c r="BE50" s="22"/>
      <c r="BF50" s="22"/>
      <c r="BG50" s="22"/>
      <c r="BH50" s="22"/>
      <c r="CA50" s="1" t="s">
        <v>14</v>
      </c>
    </row>
    <row r="51" spans="1:79" ht="12.75" hidden="1" customHeight="1" x14ac:dyDescent="0.2">
      <c r="A51" s="65">
        <v>2</v>
      </c>
      <c r="B51" s="65"/>
      <c r="C51" s="65"/>
      <c r="D51" s="77" t="s">
        <v>91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6"/>
      <c r="AC51" s="82">
        <v>0</v>
      </c>
      <c r="AD51" s="82"/>
      <c r="AE51" s="82"/>
      <c r="AF51" s="82"/>
      <c r="AG51" s="82"/>
      <c r="AH51" s="82"/>
      <c r="AI51" s="82"/>
      <c r="AJ51" s="82"/>
      <c r="AK51" s="82">
        <v>0</v>
      </c>
      <c r="AL51" s="82"/>
      <c r="AM51" s="82"/>
      <c r="AN51" s="82"/>
      <c r="AO51" s="82"/>
      <c r="AP51" s="82"/>
      <c r="AQ51" s="82"/>
      <c r="AR51" s="82"/>
      <c r="AS51" s="82">
        <f>AC51+AK51</f>
        <v>0</v>
      </c>
      <c r="AT51" s="82"/>
      <c r="AU51" s="82"/>
      <c r="AV51" s="82"/>
      <c r="AW51" s="82"/>
      <c r="AX51" s="82"/>
      <c r="AY51" s="82"/>
      <c r="AZ51" s="82"/>
      <c r="BA51" s="22"/>
      <c r="BB51" s="22"/>
      <c r="BC51" s="22"/>
      <c r="BD51" s="22"/>
      <c r="BE51" s="22"/>
      <c r="BF51" s="22"/>
      <c r="BG51" s="22"/>
      <c r="BH51" s="22"/>
    </row>
    <row r="52" spans="1:79" ht="12.75" hidden="1" customHeight="1" x14ac:dyDescent="0.2">
      <c r="A52" s="65">
        <v>3</v>
      </c>
      <c r="B52" s="65"/>
      <c r="C52" s="65"/>
      <c r="D52" s="77" t="s">
        <v>87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6"/>
      <c r="AC52" s="82">
        <v>0</v>
      </c>
      <c r="AD52" s="82"/>
      <c r="AE52" s="82"/>
      <c r="AF52" s="82"/>
      <c r="AG52" s="82"/>
      <c r="AH52" s="82"/>
      <c r="AI52" s="82"/>
      <c r="AJ52" s="82"/>
      <c r="AK52" s="82">
        <v>0</v>
      </c>
      <c r="AL52" s="82"/>
      <c r="AM52" s="82"/>
      <c r="AN52" s="82"/>
      <c r="AO52" s="82"/>
      <c r="AP52" s="82"/>
      <c r="AQ52" s="82"/>
      <c r="AR52" s="82"/>
      <c r="AS52" s="82">
        <f>AC52+AK52</f>
        <v>0</v>
      </c>
      <c r="AT52" s="82"/>
      <c r="AU52" s="82"/>
      <c r="AV52" s="82"/>
      <c r="AW52" s="82"/>
      <c r="AX52" s="82"/>
      <c r="AY52" s="82"/>
      <c r="AZ52" s="82"/>
      <c r="BA52" s="22"/>
      <c r="BB52" s="22"/>
      <c r="BC52" s="22"/>
      <c r="BD52" s="22"/>
      <c r="BE52" s="22"/>
      <c r="BF52" s="22"/>
      <c r="BG52" s="22"/>
      <c r="BH52" s="22"/>
    </row>
    <row r="53" spans="1:79" ht="12.75" hidden="1" customHeight="1" x14ac:dyDescent="0.2">
      <c r="A53" s="65">
        <v>4</v>
      </c>
      <c r="B53" s="65"/>
      <c r="C53" s="65"/>
      <c r="D53" s="77" t="s">
        <v>88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6"/>
      <c r="AC53" s="82">
        <v>0</v>
      </c>
      <c r="AD53" s="82"/>
      <c r="AE53" s="82"/>
      <c r="AF53" s="82"/>
      <c r="AG53" s="82"/>
      <c r="AH53" s="82"/>
      <c r="AI53" s="82"/>
      <c r="AJ53" s="82"/>
      <c r="AK53" s="82">
        <v>0</v>
      </c>
      <c r="AL53" s="82"/>
      <c r="AM53" s="82"/>
      <c r="AN53" s="82"/>
      <c r="AO53" s="82"/>
      <c r="AP53" s="82"/>
      <c r="AQ53" s="82"/>
      <c r="AR53" s="82"/>
      <c r="AS53" s="82">
        <f>AC53+AK53</f>
        <v>0</v>
      </c>
      <c r="AT53" s="82"/>
      <c r="AU53" s="82"/>
      <c r="AV53" s="82"/>
      <c r="AW53" s="82"/>
      <c r="AX53" s="82"/>
      <c r="AY53" s="82"/>
      <c r="AZ53" s="82"/>
      <c r="BA53" s="22"/>
      <c r="BB53" s="22"/>
      <c r="BC53" s="22"/>
      <c r="BD53" s="22"/>
      <c r="BE53" s="22"/>
      <c r="BF53" s="22"/>
      <c r="BG53" s="22"/>
      <c r="BH53" s="22"/>
    </row>
    <row r="54" spans="1:79" s="2" customFormat="1" x14ac:dyDescent="0.2">
      <c r="A54" s="84"/>
      <c r="B54" s="84"/>
      <c r="C54" s="84"/>
      <c r="D54" s="114" t="s">
        <v>64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83">
        <f>AC50</f>
        <v>472700</v>
      </c>
      <c r="AD54" s="83"/>
      <c r="AE54" s="83"/>
      <c r="AF54" s="83"/>
      <c r="AG54" s="83"/>
      <c r="AH54" s="83"/>
      <c r="AI54" s="83"/>
      <c r="AJ54" s="83"/>
      <c r="AK54" s="83">
        <f>AK50</f>
        <v>858000</v>
      </c>
      <c r="AL54" s="83"/>
      <c r="AM54" s="83"/>
      <c r="AN54" s="83"/>
      <c r="AO54" s="83"/>
      <c r="AP54" s="83"/>
      <c r="AQ54" s="83"/>
      <c r="AR54" s="83"/>
      <c r="AS54" s="83">
        <f>AC54+AK54</f>
        <v>1330700</v>
      </c>
      <c r="AT54" s="83"/>
      <c r="AU54" s="83"/>
      <c r="AV54" s="83"/>
      <c r="AW54" s="83"/>
      <c r="AX54" s="83"/>
      <c r="AY54" s="83"/>
      <c r="AZ54" s="83"/>
      <c r="BA54" s="23"/>
      <c r="BB54" s="23"/>
      <c r="BC54" s="23"/>
      <c r="BD54" s="23"/>
      <c r="BE54" s="23"/>
      <c r="BF54" s="23"/>
      <c r="BG54" s="23"/>
      <c r="BH54" s="23"/>
    </row>
    <row r="56" spans="1:79" ht="15.75" customHeight="1" x14ac:dyDescent="0.2">
      <c r="A56" s="38" t="s">
        <v>41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</row>
    <row r="57" spans="1:79" ht="15" customHeight="1" x14ac:dyDescent="0.2">
      <c r="A57" s="70" t="s">
        <v>82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79" ht="15.95" customHeight="1" x14ac:dyDescent="0.2">
      <c r="A58" s="61" t="s">
        <v>27</v>
      </c>
      <c r="B58" s="61"/>
      <c r="C58" s="61"/>
      <c r="D58" s="71" t="s">
        <v>33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61" t="s">
        <v>28</v>
      </c>
      <c r="AC58" s="61"/>
      <c r="AD58" s="61"/>
      <c r="AE58" s="61"/>
      <c r="AF58" s="61"/>
      <c r="AG58" s="61"/>
      <c r="AH58" s="61"/>
      <c r="AI58" s="61"/>
      <c r="AJ58" s="61" t="s">
        <v>29</v>
      </c>
      <c r="AK58" s="61"/>
      <c r="AL58" s="61"/>
      <c r="AM58" s="61"/>
      <c r="AN58" s="61"/>
      <c r="AO58" s="61"/>
      <c r="AP58" s="61"/>
      <c r="AQ58" s="61"/>
      <c r="AR58" s="61" t="s">
        <v>26</v>
      </c>
      <c r="AS58" s="61"/>
      <c r="AT58" s="61"/>
      <c r="AU58" s="61"/>
      <c r="AV58" s="61"/>
      <c r="AW58" s="61"/>
      <c r="AX58" s="61"/>
      <c r="AY58" s="61"/>
    </row>
    <row r="59" spans="1:79" ht="10.5" customHeight="1" x14ac:dyDescent="0.2">
      <c r="A59" s="61"/>
      <c r="B59" s="61"/>
      <c r="C59" s="61"/>
      <c r="D59" s="74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79" ht="15.75" customHeight="1" x14ac:dyDescent="0.2">
      <c r="A60" s="61">
        <v>1</v>
      </c>
      <c r="B60" s="61"/>
      <c r="C60" s="61"/>
      <c r="D60" s="78">
        <v>2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61">
        <v>3</v>
      </c>
      <c r="AC60" s="61"/>
      <c r="AD60" s="61"/>
      <c r="AE60" s="61"/>
      <c r="AF60" s="61"/>
      <c r="AG60" s="61"/>
      <c r="AH60" s="61"/>
      <c r="AI60" s="61"/>
      <c r="AJ60" s="61">
        <v>4</v>
      </c>
      <c r="AK60" s="61"/>
      <c r="AL60" s="61"/>
      <c r="AM60" s="61"/>
      <c r="AN60" s="61"/>
      <c r="AO60" s="61"/>
      <c r="AP60" s="61"/>
      <c r="AQ60" s="61"/>
      <c r="AR60" s="61">
        <v>5</v>
      </c>
      <c r="AS60" s="61"/>
      <c r="AT60" s="61"/>
      <c r="AU60" s="61"/>
      <c r="AV60" s="61"/>
      <c r="AW60" s="61"/>
      <c r="AX60" s="61"/>
      <c r="AY60" s="61"/>
    </row>
    <row r="61" spans="1:79" x14ac:dyDescent="0.2">
      <c r="A61" s="65"/>
      <c r="B61" s="65"/>
      <c r="C61" s="65"/>
      <c r="D61" s="67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>
        <f>AB61</f>
        <v>0</v>
      </c>
      <c r="AS61" s="81"/>
      <c r="AT61" s="81"/>
      <c r="AU61" s="81"/>
      <c r="AV61" s="81"/>
      <c r="AW61" s="81"/>
      <c r="AX61" s="81"/>
      <c r="AY61" s="81"/>
      <c r="CA61" s="1" t="s">
        <v>15</v>
      </c>
    </row>
    <row r="62" spans="1:79" s="2" customFormat="1" ht="12.75" customHeight="1" x14ac:dyDescent="0.2">
      <c r="A62" s="84"/>
      <c r="B62" s="84"/>
      <c r="C62" s="84"/>
      <c r="D62" s="108" t="s">
        <v>26</v>
      </c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  <c r="AB62" s="83">
        <f>AB61</f>
        <v>0</v>
      </c>
      <c r="AC62" s="83"/>
      <c r="AD62" s="83"/>
      <c r="AE62" s="83"/>
      <c r="AF62" s="83"/>
      <c r="AG62" s="83"/>
      <c r="AH62" s="83"/>
      <c r="AI62" s="83"/>
      <c r="AJ62" s="83">
        <f>AJ61</f>
        <v>0</v>
      </c>
      <c r="AK62" s="83"/>
      <c r="AL62" s="83"/>
      <c r="AM62" s="83"/>
      <c r="AN62" s="83"/>
      <c r="AO62" s="83"/>
      <c r="AP62" s="83"/>
      <c r="AQ62" s="83"/>
      <c r="AR62" s="83">
        <f>AB62+AJ62</f>
        <v>0</v>
      </c>
      <c r="AS62" s="83"/>
      <c r="AT62" s="83"/>
      <c r="AU62" s="83"/>
      <c r="AV62" s="83"/>
      <c r="AW62" s="83"/>
      <c r="AX62" s="83"/>
      <c r="AY62" s="83"/>
      <c r="CA62" s="2" t="s">
        <v>16</v>
      </c>
    </row>
    <row r="64" spans="1:79" ht="15.75" customHeight="1" x14ac:dyDescent="0.2">
      <c r="A64" s="56" t="s">
        <v>42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30" customHeight="1" x14ac:dyDescent="0.2">
      <c r="A65" s="61" t="s">
        <v>27</v>
      </c>
      <c r="B65" s="61"/>
      <c r="C65" s="61"/>
      <c r="D65" s="61"/>
      <c r="E65" s="61"/>
      <c r="F65" s="61"/>
      <c r="G65" s="78" t="s">
        <v>43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78" t="s">
        <v>28</v>
      </c>
      <c r="AP65" s="79"/>
      <c r="AQ65" s="79"/>
      <c r="AR65" s="79"/>
      <c r="AS65" s="79"/>
      <c r="AT65" s="79"/>
      <c r="AU65" s="79"/>
      <c r="AV65" s="80"/>
      <c r="AW65" s="78" t="s">
        <v>29</v>
      </c>
      <c r="AX65" s="79"/>
      <c r="AY65" s="79"/>
      <c r="AZ65" s="79"/>
      <c r="BA65" s="79"/>
      <c r="BB65" s="79"/>
      <c r="BC65" s="79"/>
      <c r="BD65" s="80"/>
      <c r="BE65" s="78" t="s">
        <v>26</v>
      </c>
      <c r="BF65" s="79"/>
      <c r="BG65" s="79"/>
      <c r="BH65" s="79"/>
      <c r="BI65" s="79"/>
      <c r="BJ65" s="79"/>
      <c r="BK65" s="79"/>
      <c r="BL65" s="80"/>
    </row>
    <row r="66" spans="1:79" ht="15.75" customHeight="1" x14ac:dyDescent="0.2">
      <c r="A66" s="61">
        <v>1</v>
      </c>
      <c r="B66" s="61"/>
      <c r="C66" s="61"/>
      <c r="D66" s="61"/>
      <c r="E66" s="61"/>
      <c r="F66" s="61"/>
      <c r="G66" s="78">
        <v>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 x14ac:dyDescent="0.2">
      <c r="A67" s="65" t="s">
        <v>32</v>
      </c>
      <c r="B67" s="65"/>
      <c r="C67" s="65"/>
      <c r="D67" s="65"/>
      <c r="E67" s="65"/>
      <c r="F67" s="65"/>
      <c r="G67" s="67" t="s">
        <v>7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65" t="s">
        <v>19</v>
      </c>
      <c r="AA67" s="65"/>
      <c r="AB67" s="65"/>
      <c r="AC67" s="65"/>
      <c r="AD67" s="65"/>
      <c r="AE67" s="66" t="s">
        <v>31</v>
      </c>
      <c r="AF67" s="66"/>
      <c r="AG67" s="66"/>
      <c r="AH67" s="66"/>
      <c r="AI67" s="66"/>
      <c r="AJ67" s="66"/>
      <c r="AK67" s="66"/>
      <c r="AL67" s="66"/>
      <c r="AM67" s="66"/>
      <c r="AN67" s="67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30</v>
      </c>
      <c r="AX67" s="81"/>
      <c r="AY67" s="81"/>
      <c r="AZ67" s="81"/>
      <c r="BA67" s="81"/>
      <c r="BB67" s="81"/>
      <c r="BC67" s="81"/>
      <c r="BD67" s="81"/>
      <c r="BE67" s="81" t="s">
        <v>66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ht="12.75" customHeight="1" x14ac:dyDescent="0.2">
      <c r="A68" s="32"/>
      <c r="B68" s="33"/>
      <c r="C68" s="33"/>
      <c r="D68" s="33"/>
      <c r="E68" s="33"/>
      <c r="F68" s="34"/>
      <c r="G68" s="96" t="s">
        <v>65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32"/>
      <c r="AA68" s="33"/>
      <c r="AB68" s="33"/>
      <c r="AC68" s="33"/>
      <c r="AD68" s="34"/>
      <c r="AE68" s="32"/>
      <c r="AF68" s="33"/>
      <c r="AG68" s="33"/>
      <c r="AH68" s="33"/>
      <c r="AI68" s="33"/>
      <c r="AJ68" s="33"/>
      <c r="AK68" s="33"/>
      <c r="AL68" s="33"/>
      <c r="AM68" s="33"/>
      <c r="AN68" s="34"/>
      <c r="AO68" s="122"/>
      <c r="AP68" s="123"/>
      <c r="AQ68" s="123"/>
      <c r="AR68" s="123"/>
      <c r="AS68" s="123"/>
      <c r="AT68" s="123"/>
      <c r="AU68" s="123"/>
      <c r="AV68" s="124"/>
      <c r="AW68" s="122"/>
      <c r="AX68" s="123"/>
      <c r="AY68" s="123"/>
      <c r="AZ68" s="123"/>
      <c r="BA68" s="123"/>
      <c r="BB68" s="123"/>
      <c r="BC68" s="123"/>
      <c r="BD68" s="124"/>
      <c r="BE68" s="122"/>
      <c r="BF68" s="123"/>
      <c r="BG68" s="123"/>
      <c r="BH68" s="123"/>
      <c r="BI68" s="123"/>
      <c r="BJ68" s="123"/>
      <c r="BK68" s="123"/>
      <c r="BL68" s="124"/>
    </row>
    <row r="69" spans="1:79" ht="12.75" customHeight="1" x14ac:dyDescent="0.2">
      <c r="A69" s="32"/>
      <c r="B69" s="33"/>
      <c r="C69" s="33"/>
      <c r="D69" s="33"/>
      <c r="E69" s="33"/>
      <c r="F69" s="34"/>
      <c r="G69" s="105" t="s">
        <v>101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65" t="s">
        <v>67</v>
      </c>
      <c r="AA69" s="65"/>
      <c r="AB69" s="65"/>
      <c r="AC69" s="65"/>
      <c r="AD69" s="65"/>
      <c r="AE69" s="66" t="s">
        <v>85</v>
      </c>
      <c r="AF69" s="66"/>
      <c r="AG69" s="66"/>
      <c r="AH69" s="66"/>
      <c r="AI69" s="66"/>
      <c r="AJ69" s="66"/>
      <c r="AK69" s="66"/>
      <c r="AL69" s="66"/>
      <c r="AM69" s="66"/>
      <c r="AN69" s="67"/>
      <c r="AO69" s="119">
        <v>2</v>
      </c>
      <c r="AP69" s="120"/>
      <c r="AQ69" s="120"/>
      <c r="AR69" s="120"/>
      <c r="AS69" s="120"/>
      <c r="AT69" s="120"/>
      <c r="AU69" s="120"/>
      <c r="AV69" s="121"/>
      <c r="AW69" s="119">
        <v>2</v>
      </c>
      <c r="AX69" s="120"/>
      <c r="AY69" s="120"/>
      <c r="AZ69" s="120"/>
      <c r="BA69" s="120"/>
      <c r="BB69" s="120"/>
      <c r="BC69" s="120"/>
      <c r="BD69" s="121"/>
      <c r="BE69" s="119">
        <f>AO69</f>
        <v>2</v>
      </c>
      <c r="BF69" s="120"/>
      <c r="BG69" s="120"/>
      <c r="BH69" s="120"/>
      <c r="BI69" s="120"/>
      <c r="BJ69" s="120"/>
      <c r="BK69" s="120"/>
      <c r="BL69" s="121"/>
    </row>
    <row r="70" spans="1:79" ht="12.75" customHeight="1" x14ac:dyDescent="0.2">
      <c r="A70" s="32"/>
      <c r="B70" s="33"/>
      <c r="C70" s="33"/>
      <c r="D70" s="33"/>
      <c r="E70" s="33"/>
      <c r="F70" s="34"/>
      <c r="G70" s="32" t="s">
        <v>102</v>
      </c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4"/>
      <c r="Z70" s="65" t="s">
        <v>67</v>
      </c>
      <c r="AA70" s="65"/>
      <c r="AB70" s="65"/>
      <c r="AC70" s="65"/>
      <c r="AD70" s="65"/>
      <c r="AE70" s="66" t="s">
        <v>85</v>
      </c>
      <c r="AF70" s="66"/>
      <c r="AG70" s="66"/>
      <c r="AH70" s="66"/>
      <c r="AI70" s="66"/>
      <c r="AJ70" s="66"/>
      <c r="AK70" s="66"/>
      <c r="AL70" s="66"/>
      <c r="AM70" s="66"/>
      <c r="AN70" s="67"/>
      <c r="AO70" s="119">
        <f>8+6</f>
        <v>14</v>
      </c>
      <c r="AP70" s="120"/>
      <c r="AQ70" s="120"/>
      <c r="AR70" s="120"/>
      <c r="AS70" s="120"/>
      <c r="AT70" s="120"/>
      <c r="AU70" s="120"/>
      <c r="AV70" s="121"/>
      <c r="AW70" s="119">
        <v>14</v>
      </c>
      <c r="AX70" s="120"/>
      <c r="AY70" s="120"/>
      <c r="AZ70" s="120"/>
      <c r="BA70" s="120"/>
      <c r="BB70" s="120"/>
      <c r="BC70" s="120"/>
      <c r="BD70" s="121"/>
      <c r="BE70" s="119">
        <f>AO70</f>
        <v>14</v>
      </c>
      <c r="BF70" s="120"/>
      <c r="BG70" s="120"/>
      <c r="BH70" s="120"/>
      <c r="BI70" s="120"/>
      <c r="BJ70" s="120"/>
      <c r="BK70" s="120"/>
      <c r="BL70" s="121"/>
    </row>
    <row r="71" spans="1:79" ht="12.75" customHeight="1" x14ac:dyDescent="0.2">
      <c r="A71" s="32"/>
      <c r="B71" s="33"/>
      <c r="C71" s="33"/>
      <c r="D71" s="33"/>
      <c r="E71" s="33"/>
      <c r="F71" s="34"/>
      <c r="G71" s="105" t="s">
        <v>100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32" t="s">
        <v>68</v>
      </c>
      <c r="AA71" s="33"/>
      <c r="AB71" s="33"/>
      <c r="AC71" s="33"/>
      <c r="AD71" s="34"/>
      <c r="AE71" s="66" t="s">
        <v>85</v>
      </c>
      <c r="AF71" s="66"/>
      <c r="AG71" s="66"/>
      <c r="AH71" s="66"/>
      <c r="AI71" s="66"/>
      <c r="AJ71" s="66"/>
      <c r="AK71" s="66"/>
      <c r="AL71" s="66"/>
      <c r="AM71" s="66"/>
      <c r="AN71" s="67"/>
      <c r="AO71" s="119">
        <v>293</v>
      </c>
      <c r="AP71" s="120"/>
      <c r="AQ71" s="120"/>
      <c r="AR71" s="120"/>
      <c r="AS71" s="120"/>
      <c r="AT71" s="120"/>
      <c r="AU71" s="120"/>
      <c r="AV71" s="121"/>
      <c r="AW71" s="119">
        <v>293</v>
      </c>
      <c r="AX71" s="120"/>
      <c r="AY71" s="120"/>
      <c r="AZ71" s="120"/>
      <c r="BA71" s="120"/>
      <c r="BB71" s="120"/>
      <c r="BC71" s="120"/>
      <c r="BD71" s="121"/>
      <c r="BE71" s="119">
        <f>AO71</f>
        <v>293</v>
      </c>
      <c r="BF71" s="120"/>
      <c r="BG71" s="120"/>
      <c r="BH71" s="120"/>
      <c r="BI71" s="120"/>
      <c r="BJ71" s="120"/>
      <c r="BK71" s="120"/>
      <c r="BL71" s="121"/>
    </row>
    <row r="72" spans="1:79" s="2" customFormat="1" ht="12.75" customHeight="1" x14ac:dyDescent="0.2">
      <c r="A72" s="84">
        <v>0</v>
      </c>
      <c r="B72" s="84"/>
      <c r="C72" s="84"/>
      <c r="D72" s="84"/>
      <c r="E72" s="84"/>
      <c r="F72" s="84"/>
      <c r="G72" s="109" t="s">
        <v>69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84"/>
      <c r="AA72" s="84"/>
      <c r="AB72" s="84"/>
      <c r="AC72" s="84"/>
      <c r="AD72" s="84"/>
      <c r="AE72" s="107"/>
      <c r="AF72" s="107"/>
      <c r="AG72" s="107"/>
      <c r="AH72" s="107"/>
      <c r="AI72" s="107"/>
      <c r="AJ72" s="107"/>
      <c r="AK72" s="107"/>
      <c r="AL72" s="107"/>
      <c r="AM72" s="107"/>
      <c r="AN72" s="108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  <c r="BD72" s="125"/>
      <c r="BE72" s="125"/>
      <c r="BF72" s="125"/>
      <c r="BG72" s="125"/>
      <c r="BH72" s="125"/>
      <c r="BI72" s="125"/>
      <c r="BJ72" s="125"/>
      <c r="BK72" s="125"/>
      <c r="BL72" s="125"/>
      <c r="CA72" s="2" t="s">
        <v>18</v>
      </c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105" t="s">
        <v>103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65" t="s">
        <v>86</v>
      </c>
      <c r="AA73" s="65"/>
      <c r="AB73" s="65"/>
      <c r="AC73" s="65"/>
      <c r="AD73" s="65"/>
      <c r="AE73" s="66" t="s">
        <v>90</v>
      </c>
      <c r="AF73" s="66"/>
      <c r="AG73" s="66"/>
      <c r="AH73" s="66"/>
      <c r="AI73" s="66"/>
      <c r="AJ73" s="66"/>
      <c r="AK73" s="66"/>
      <c r="AL73" s="66"/>
      <c r="AM73" s="66"/>
      <c r="AN73" s="67"/>
      <c r="AO73" s="82">
        <f>AC50</f>
        <v>472700</v>
      </c>
      <c r="AP73" s="82"/>
      <c r="AQ73" s="82"/>
      <c r="AR73" s="82"/>
      <c r="AS73" s="82"/>
      <c r="AT73" s="82"/>
      <c r="AU73" s="82"/>
      <c r="AV73" s="82"/>
      <c r="AW73" s="82">
        <v>858000</v>
      </c>
      <c r="AX73" s="82"/>
      <c r="AY73" s="82"/>
      <c r="AZ73" s="82"/>
      <c r="BA73" s="82"/>
      <c r="BB73" s="82"/>
      <c r="BC73" s="82"/>
      <c r="BD73" s="82"/>
      <c r="BE73" s="82">
        <f>AO73+AW73</f>
        <v>1330700</v>
      </c>
      <c r="BF73" s="82"/>
      <c r="BG73" s="82"/>
      <c r="BH73" s="82"/>
      <c r="BI73" s="82"/>
      <c r="BJ73" s="82"/>
      <c r="BK73" s="82"/>
      <c r="BL73" s="82"/>
    </row>
    <row r="74" spans="1:79" ht="12.75" customHeight="1" x14ac:dyDescent="0.2">
      <c r="A74" s="65">
        <v>0</v>
      </c>
      <c r="B74" s="65"/>
      <c r="C74" s="65"/>
      <c r="D74" s="65"/>
      <c r="E74" s="65"/>
      <c r="F74" s="65"/>
      <c r="G74" s="105" t="s">
        <v>104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65" t="s">
        <v>105</v>
      </c>
      <c r="AA74" s="65"/>
      <c r="AB74" s="65"/>
      <c r="AC74" s="65"/>
      <c r="AD74" s="65"/>
      <c r="AE74" s="66" t="s">
        <v>85</v>
      </c>
      <c r="AF74" s="66"/>
      <c r="AG74" s="66"/>
      <c r="AH74" s="66"/>
      <c r="AI74" s="66"/>
      <c r="AJ74" s="66"/>
      <c r="AK74" s="66"/>
      <c r="AL74" s="66"/>
      <c r="AM74" s="66"/>
      <c r="AN74" s="67"/>
      <c r="AO74" s="104">
        <v>25</v>
      </c>
      <c r="AP74" s="104"/>
      <c r="AQ74" s="104"/>
      <c r="AR74" s="104"/>
      <c r="AS74" s="104"/>
      <c r="AT74" s="104"/>
      <c r="AU74" s="104"/>
      <c r="AV74" s="104"/>
      <c r="AW74" s="104">
        <v>60</v>
      </c>
      <c r="AX74" s="104"/>
      <c r="AY74" s="104"/>
      <c r="AZ74" s="104"/>
      <c r="BA74" s="104"/>
      <c r="BB74" s="104"/>
      <c r="BC74" s="104"/>
      <c r="BD74" s="104"/>
      <c r="BE74" s="104">
        <f t="shared" ref="BE74:BE77" si="0">AO74+AW74</f>
        <v>85</v>
      </c>
      <c r="BF74" s="104"/>
      <c r="BG74" s="104"/>
      <c r="BH74" s="104"/>
      <c r="BI74" s="104"/>
      <c r="BJ74" s="104"/>
      <c r="BK74" s="104"/>
      <c r="BL74" s="104"/>
    </row>
    <row r="75" spans="1:79" s="2" customFormat="1" ht="12.75" customHeight="1" x14ac:dyDescent="0.2">
      <c r="A75" s="84">
        <v>0</v>
      </c>
      <c r="B75" s="84"/>
      <c r="C75" s="84"/>
      <c r="D75" s="84"/>
      <c r="E75" s="84"/>
      <c r="F75" s="84"/>
      <c r="G75" s="106" t="s">
        <v>70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84"/>
      <c r="AA75" s="84"/>
      <c r="AB75" s="84"/>
      <c r="AC75" s="84"/>
      <c r="AD75" s="84"/>
      <c r="AE75" s="107"/>
      <c r="AF75" s="107"/>
      <c r="AG75" s="107"/>
      <c r="AH75" s="107"/>
      <c r="AI75" s="107"/>
      <c r="AJ75" s="107"/>
      <c r="AK75" s="107"/>
      <c r="AL75" s="107"/>
      <c r="AM75" s="107"/>
      <c r="AN75" s="108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2"/>
      <c r="BF75" s="82"/>
      <c r="BG75" s="82"/>
      <c r="BH75" s="82"/>
      <c r="BI75" s="82"/>
      <c r="BJ75" s="82"/>
      <c r="BK75" s="82"/>
      <c r="BL75" s="82"/>
    </row>
    <row r="76" spans="1:79" ht="12.75" customHeight="1" x14ac:dyDescent="0.2">
      <c r="A76" s="65">
        <v>0</v>
      </c>
      <c r="B76" s="65"/>
      <c r="C76" s="65"/>
      <c r="D76" s="65"/>
      <c r="E76" s="65"/>
      <c r="F76" s="65"/>
      <c r="G76" s="105" t="s">
        <v>92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65" t="s">
        <v>86</v>
      </c>
      <c r="AA76" s="65"/>
      <c r="AB76" s="65"/>
      <c r="AC76" s="65"/>
      <c r="AD76" s="65"/>
      <c r="AE76" s="66" t="s">
        <v>71</v>
      </c>
      <c r="AF76" s="66"/>
      <c r="AG76" s="66"/>
      <c r="AH76" s="66"/>
      <c r="AI76" s="66"/>
      <c r="AJ76" s="66"/>
      <c r="AK76" s="66"/>
      <c r="AL76" s="66"/>
      <c r="AM76" s="66"/>
      <c r="AN76" s="67"/>
      <c r="AO76" s="82">
        <f>AO73/AO71</f>
        <v>1613.3105802047783</v>
      </c>
      <c r="AP76" s="82"/>
      <c r="AQ76" s="82"/>
      <c r="AR76" s="82"/>
      <c r="AS76" s="82"/>
      <c r="AT76" s="82"/>
      <c r="AU76" s="82"/>
      <c r="AV76" s="82"/>
      <c r="AW76" s="82">
        <f>AW73/AW71</f>
        <v>2928.3276450511944</v>
      </c>
      <c r="AX76" s="82"/>
      <c r="AY76" s="82"/>
      <c r="AZ76" s="82"/>
      <c r="BA76" s="82"/>
      <c r="BB76" s="82"/>
      <c r="BC76" s="82"/>
      <c r="BD76" s="82"/>
      <c r="BE76" s="82">
        <f t="shared" si="0"/>
        <v>4541.6382252559724</v>
      </c>
      <c r="BF76" s="82"/>
      <c r="BG76" s="82"/>
      <c r="BH76" s="82"/>
      <c r="BI76" s="82"/>
      <c r="BJ76" s="82"/>
      <c r="BK76" s="82"/>
      <c r="BL76" s="82"/>
    </row>
    <row r="77" spans="1:79" ht="12.75" customHeight="1" x14ac:dyDescent="0.2">
      <c r="A77" s="65">
        <v>0</v>
      </c>
      <c r="B77" s="65"/>
      <c r="C77" s="65"/>
      <c r="D77" s="65"/>
      <c r="E77" s="65"/>
      <c r="F77" s="65"/>
      <c r="G77" s="105" t="s">
        <v>106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65" t="s">
        <v>86</v>
      </c>
      <c r="AA77" s="65"/>
      <c r="AB77" s="65"/>
      <c r="AC77" s="65"/>
      <c r="AD77" s="65"/>
      <c r="AE77" s="66" t="s">
        <v>71</v>
      </c>
      <c r="AF77" s="66"/>
      <c r="AG77" s="66"/>
      <c r="AH77" s="66"/>
      <c r="AI77" s="66"/>
      <c r="AJ77" s="66"/>
      <c r="AK77" s="66"/>
      <c r="AL77" s="66"/>
      <c r="AM77" s="66"/>
      <c r="AN77" s="67"/>
      <c r="AO77" s="82">
        <v>100</v>
      </c>
      <c r="AP77" s="82"/>
      <c r="AQ77" s="82"/>
      <c r="AR77" s="82"/>
      <c r="AS77" s="82"/>
      <c r="AT77" s="82"/>
      <c r="AU77" s="82"/>
      <c r="AV77" s="82"/>
      <c r="AW77" s="82">
        <v>100</v>
      </c>
      <c r="AX77" s="82"/>
      <c r="AY77" s="82"/>
      <c r="AZ77" s="82"/>
      <c r="BA77" s="82"/>
      <c r="BB77" s="82"/>
      <c r="BC77" s="82"/>
      <c r="BD77" s="82"/>
      <c r="BE77" s="82">
        <v>100</v>
      </c>
      <c r="BF77" s="82"/>
      <c r="BG77" s="82"/>
      <c r="BH77" s="82"/>
      <c r="BI77" s="82"/>
      <c r="BJ77" s="82"/>
      <c r="BK77" s="82"/>
      <c r="BL77" s="82"/>
    </row>
    <row r="78" spans="1:79" ht="12.75" customHeight="1" x14ac:dyDescent="0.2">
      <c r="A78" s="65"/>
      <c r="B78" s="65"/>
      <c r="C78" s="65"/>
      <c r="D78" s="65"/>
      <c r="E78" s="65"/>
      <c r="F78" s="65"/>
      <c r="G78" s="101" t="s">
        <v>72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65"/>
      <c r="AA78" s="65"/>
      <c r="AB78" s="65"/>
      <c r="AC78" s="65"/>
      <c r="AD78" s="65"/>
      <c r="AE78" s="66"/>
      <c r="AF78" s="66"/>
      <c r="AG78" s="66"/>
      <c r="AH78" s="66"/>
      <c r="AI78" s="66"/>
      <c r="AJ78" s="66"/>
      <c r="AK78" s="66"/>
      <c r="AL78" s="66"/>
      <c r="AM78" s="66"/>
      <c r="AN78" s="67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</row>
    <row r="79" spans="1:79" x14ac:dyDescent="0.2">
      <c r="A79" s="65"/>
      <c r="B79" s="65"/>
      <c r="C79" s="65"/>
      <c r="D79" s="65"/>
      <c r="E79" s="65"/>
      <c r="F79" s="65"/>
      <c r="G79" s="105" t="s">
        <v>107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65" t="s">
        <v>89</v>
      </c>
      <c r="AA79" s="65"/>
      <c r="AB79" s="65"/>
      <c r="AC79" s="65"/>
      <c r="AD79" s="65"/>
      <c r="AE79" s="66" t="s">
        <v>71</v>
      </c>
      <c r="AF79" s="66"/>
      <c r="AG79" s="66"/>
      <c r="AH79" s="66"/>
      <c r="AI79" s="66"/>
      <c r="AJ79" s="66"/>
      <c r="AK79" s="66"/>
      <c r="AL79" s="66"/>
      <c r="AM79" s="66"/>
      <c r="AN79" s="67"/>
      <c r="AO79" s="82">
        <v>100</v>
      </c>
      <c r="AP79" s="82"/>
      <c r="AQ79" s="82"/>
      <c r="AR79" s="82"/>
      <c r="AS79" s="82"/>
      <c r="AT79" s="82"/>
      <c r="AU79" s="82"/>
      <c r="AV79" s="82"/>
      <c r="AW79" s="82">
        <v>100</v>
      </c>
      <c r="AX79" s="82"/>
      <c r="AY79" s="82"/>
      <c r="AZ79" s="82"/>
      <c r="BA79" s="82"/>
      <c r="BB79" s="82"/>
      <c r="BC79" s="82"/>
      <c r="BD79" s="82"/>
      <c r="BE79" s="82">
        <v>100</v>
      </c>
      <c r="BF79" s="82"/>
      <c r="BG79" s="82"/>
      <c r="BH79" s="82"/>
      <c r="BI79" s="82"/>
      <c r="BJ79" s="82"/>
      <c r="BK79" s="82"/>
      <c r="BL79" s="82"/>
    </row>
    <row r="80" spans="1:79" x14ac:dyDescent="0.2"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64" x14ac:dyDescent="0.2"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</row>
    <row r="83" spans="1:64" ht="16.5" customHeight="1" x14ac:dyDescent="0.2">
      <c r="A83" s="91" t="s">
        <v>77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3"/>
      <c r="AO83" s="94" t="s">
        <v>79</v>
      </c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</row>
    <row r="84" spans="1:64" x14ac:dyDescent="0.2">
      <c r="W84" s="87" t="s">
        <v>5</v>
      </c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O84" s="87" t="s">
        <v>63</v>
      </c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</row>
    <row r="85" spans="1:64" ht="15.75" customHeight="1" x14ac:dyDescent="0.2">
      <c r="A85" s="52" t="s">
        <v>3</v>
      </c>
      <c r="B85" s="52"/>
      <c r="C85" s="52"/>
      <c r="D85" s="52"/>
      <c r="E85" s="52"/>
      <c r="F85" s="52"/>
    </row>
    <row r="86" spans="1:64" ht="13.15" customHeight="1" x14ac:dyDescent="0.2">
      <c r="A86" s="39" t="s">
        <v>76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</row>
    <row r="87" spans="1:64" x14ac:dyDescent="0.2">
      <c r="A87" s="90" t="s">
        <v>46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</row>
    <row r="88" spans="1:64" ht="10.5" customHeight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1:64" ht="15.75" customHeight="1" x14ac:dyDescent="0.2">
      <c r="A89" s="91" t="s">
        <v>78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3"/>
      <c r="AO89" s="94" t="s">
        <v>93</v>
      </c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</row>
    <row r="90" spans="1:64" x14ac:dyDescent="0.2">
      <c r="W90" s="87" t="s">
        <v>5</v>
      </c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O90" s="87" t="s">
        <v>63</v>
      </c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</row>
    <row r="91" spans="1:64" x14ac:dyDescent="0.2">
      <c r="A91" s="85"/>
      <c r="B91" s="86"/>
      <c r="C91" s="86"/>
      <c r="D91" s="86"/>
      <c r="E91" s="86"/>
      <c r="F91" s="86"/>
      <c r="G91" s="86"/>
      <c r="H91" s="86"/>
    </row>
    <row r="92" spans="1:64" x14ac:dyDescent="0.2">
      <c r="A92" s="87" t="s">
        <v>44</v>
      </c>
      <c r="B92" s="87"/>
      <c r="C92" s="87"/>
      <c r="D92" s="87"/>
      <c r="E92" s="87"/>
      <c r="F92" s="87"/>
      <c r="G92" s="87"/>
      <c r="H92" s="87"/>
      <c r="I92" s="27"/>
      <c r="J92" s="27"/>
      <c r="K92" s="27"/>
      <c r="L92" s="27"/>
      <c r="M92" s="27"/>
      <c r="N92" s="27"/>
      <c r="O92" s="27"/>
      <c r="P92" s="27"/>
      <c r="Q92" s="27"/>
    </row>
    <row r="93" spans="1:64" x14ac:dyDescent="0.2">
      <c r="A93" s="1" t="s">
        <v>45</v>
      </c>
    </row>
  </sheetData>
  <mergeCells count="249"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77:BL77"/>
    <mergeCell ref="A83:V83"/>
    <mergeCell ref="W83:AM83"/>
    <mergeCell ref="AO83:BG83"/>
    <mergeCell ref="W84:AM84"/>
    <mergeCell ref="AO84:BG84"/>
    <mergeCell ref="A77:F77"/>
    <mergeCell ref="G77:Y77"/>
    <mergeCell ref="Z77:AD77"/>
    <mergeCell ref="AE77:AN77"/>
    <mergeCell ref="AO77:AV77"/>
    <mergeCell ref="AW77:BD77"/>
    <mergeCell ref="A79:F79"/>
    <mergeCell ref="G79:Y79"/>
    <mergeCell ref="Z79:AD79"/>
    <mergeCell ref="AE79:AN79"/>
    <mergeCell ref="AO79:AV79"/>
    <mergeCell ref="AW79:BD79"/>
    <mergeCell ref="BE79:BL79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67:BL67"/>
    <mergeCell ref="A72:F72"/>
    <mergeCell ref="G72:Y72"/>
    <mergeCell ref="Z72:AD72"/>
    <mergeCell ref="AE72:AN72"/>
    <mergeCell ref="AO72:AV72"/>
    <mergeCell ref="AW72:BD72"/>
    <mergeCell ref="BE72:BL72"/>
    <mergeCell ref="A67:F67"/>
    <mergeCell ref="G67:Y67"/>
    <mergeCell ref="Z67:AD67"/>
    <mergeCell ref="AE67:AN67"/>
    <mergeCell ref="AO67:AV67"/>
    <mergeCell ref="AW67:BD67"/>
    <mergeCell ref="A68:F68"/>
    <mergeCell ref="A69:F69"/>
    <mergeCell ref="A70:F70"/>
    <mergeCell ref="G68:Y68"/>
    <mergeCell ref="G69:Y69"/>
    <mergeCell ref="G70:Y70"/>
    <mergeCell ref="Z68:AD68"/>
    <mergeCell ref="Z69:AD69"/>
    <mergeCell ref="Z70:AD70"/>
    <mergeCell ref="AE68:AN6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AO68:AV68"/>
    <mergeCell ref="AW68:BD68"/>
    <mergeCell ref="BE68:BL68"/>
    <mergeCell ref="AE69:AN69"/>
    <mergeCell ref="AO69:AV69"/>
    <mergeCell ref="AW69:BD69"/>
    <mergeCell ref="BE69:BL69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8:F78"/>
    <mergeCell ref="G78:Y78"/>
    <mergeCell ref="Z78:AD78"/>
    <mergeCell ref="AE78:AN78"/>
    <mergeCell ref="AO78:AV78"/>
    <mergeCell ref="AW78:BD78"/>
    <mergeCell ref="BE78:BL78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</mergeCells>
  <conditionalFormatting sqref="G72:L72">
    <cfRule type="cellIs" dxfId="20" priority="19" stopIfTrue="1" operator="equal">
      <formula>$G67</formula>
    </cfRule>
  </conditionalFormatting>
  <conditionalFormatting sqref="D50">
    <cfRule type="cellIs" dxfId="19" priority="20" stopIfTrue="1" operator="equal">
      <formula>$D49</formula>
    </cfRule>
  </conditionalFormatting>
  <conditionalFormatting sqref="A72:F72">
    <cfRule type="cellIs" dxfId="18" priority="21" stopIfTrue="1" operator="equal">
      <formula>0</formula>
    </cfRule>
  </conditionalFormatting>
  <conditionalFormatting sqref="D51">
    <cfRule type="cellIs" dxfId="17" priority="18" stopIfTrue="1" operator="equal">
      <formula>$D50</formula>
    </cfRule>
  </conditionalFormatting>
  <conditionalFormatting sqref="D52">
    <cfRule type="cellIs" dxfId="16" priority="17" stopIfTrue="1" operator="equal">
      <formula>$D51</formula>
    </cfRule>
  </conditionalFormatting>
  <conditionalFormatting sqref="D53">
    <cfRule type="cellIs" dxfId="15" priority="16" stopIfTrue="1" operator="equal">
      <formula>$D52</formula>
    </cfRule>
  </conditionalFormatting>
  <conditionalFormatting sqref="D54">
    <cfRule type="cellIs" dxfId="14" priority="15" stopIfTrue="1" operator="equal">
      <formula>$D53</formula>
    </cfRule>
  </conditionalFormatting>
  <conditionalFormatting sqref="G73">
    <cfRule type="cellIs" dxfId="13" priority="13" stopIfTrue="1" operator="equal">
      <formula>$G72</formula>
    </cfRule>
  </conditionalFormatting>
  <conditionalFormatting sqref="A73:F73">
    <cfRule type="cellIs" dxfId="12" priority="14" stopIfTrue="1" operator="equal">
      <formula>0</formula>
    </cfRule>
  </conditionalFormatting>
  <conditionalFormatting sqref="G74">
    <cfRule type="cellIs" dxfId="11" priority="11" stopIfTrue="1" operator="equal">
      <formula>$G73</formula>
    </cfRule>
  </conditionalFormatting>
  <conditionalFormatting sqref="A74:F74">
    <cfRule type="cellIs" dxfId="10" priority="12" stopIfTrue="1" operator="equal">
      <formula>0</formula>
    </cfRule>
  </conditionalFormatting>
  <conditionalFormatting sqref="G75">
    <cfRule type="cellIs" dxfId="9" priority="9" stopIfTrue="1" operator="equal">
      <formula>$G74</formula>
    </cfRule>
  </conditionalFormatting>
  <conditionalFormatting sqref="A75:F75">
    <cfRule type="cellIs" dxfId="8" priority="10" stopIfTrue="1" operator="equal">
      <formula>0</formula>
    </cfRule>
  </conditionalFormatting>
  <conditionalFormatting sqref="G76">
    <cfRule type="cellIs" dxfId="7" priority="7" stopIfTrue="1" operator="equal">
      <formula>$G75</formula>
    </cfRule>
  </conditionalFormatting>
  <conditionalFormatting sqref="A76:F76">
    <cfRule type="cellIs" dxfId="6" priority="8" stopIfTrue="1" operator="equal">
      <formula>0</formula>
    </cfRule>
  </conditionalFormatting>
  <conditionalFormatting sqref="G77 G79">
    <cfRule type="cellIs" dxfId="5" priority="5" stopIfTrue="1" operator="equal">
      <formula>$G76</formula>
    </cfRule>
  </conditionalFormatting>
  <conditionalFormatting sqref="A77:F79">
    <cfRule type="cellIs" dxfId="4" priority="6" stopIfTrue="1" operator="equal">
      <formula>0</formula>
    </cfRule>
  </conditionalFormatting>
  <conditionalFormatting sqref="G68:L68">
    <cfRule type="cellIs" dxfId="3" priority="4" stopIfTrue="1" operator="equal">
      <formula>$G67</formula>
    </cfRule>
  </conditionalFormatting>
  <conditionalFormatting sqref="G69">
    <cfRule type="cellIs" dxfId="2" priority="3" stopIfTrue="1" operator="equal">
      <formula>$G68</formula>
    </cfRule>
  </conditionalFormatting>
  <conditionalFormatting sqref="G71">
    <cfRule type="cellIs" dxfId="1" priority="2" stopIfTrue="1" operator="equal">
      <formula>$G70</formula>
    </cfRule>
  </conditionalFormatting>
  <conditionalFormatting sqref="G78">
    <cfRule type="cellIs" dxfId="0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2" orientation="landscape" verticalDpi="0" r:id="rId1"/>
  <rowBreaks count="2" manualBreakCount="2">
    <brk id="26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КПК0611403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2024-12-30T07:46:01Z</cp:lastPrinted>
  <dcterms:created xsi:type="dcterms:W3CDTF">2016-08-15T09:54:21Z</dcterms:created>
  <dcterms:modified xsi:type="dcterms:W3CDTF">2024-12-30T07:46:48Z</dcterms:modified>
</cp:coreProperties>
</file>